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<sst xmlns="http://schemas.openxmlformats.org/spreadsheetml/2006/main" count="162" uniqueCount="89">
  <si>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</si>
  <si>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</si>
  <si>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</si>
  <si>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</si>
  <si>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</si>
  <si>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</si>
  <si>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</si>
  <si>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</si>
  <si>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</si>
  <si>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</si>
  <si>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</si>
  <si>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</si>
  <si>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</si>
  <si>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</si>
  <si>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</si>
  <si>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</si>
  <si>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</si>
  <si>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</si>
  <si>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</si>
  <si>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</si>
  <si>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</si>
  <si>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</si>
  <si>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</si>
  <si>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</si>
  <si>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</si>
  <si>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</si>
  <si>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</si>
  <si>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</si>
  <si>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</si>
  <si>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</si>
  <si>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</si>
  <si>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</si>
  <si>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</si>
  <si>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</si>
  <si>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</si>
  <si>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</si>
  <si>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</si>
  <si>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</si>
  <si>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</si>
  <si>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</si>
  <si>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</si>
  <si>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</si>
  <si>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</si>
  <si>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</si>
  <si>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</si>
  <si>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</si>
  <si>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</si>
  <si>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</si>
  <si>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</si>
  <si>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</si>
  <si>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</si>
  <si>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</si>
  <si>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</si>
  <si>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</si>
  <si>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</si>
  <si>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</si>
  <si>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</si>
  <si>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</si>
  <si>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</si>
  <si>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</si>
  <si>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</si>
  <si>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</si>
  <si>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</si>
  <si>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</si>
  <si>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</si>
  <si>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</si>
  <si>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</si>
  <si>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</si>
  <si>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</si>
  <si>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</si>
  <si>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</si>
  <si>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</si>
  <si>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</si>
  <si>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</si>
  <si>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</si>
  <si>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</si>
  <si>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</si>
  <si>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</si>
  <si>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</si>
  <si>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</si>
  <si>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</si>
  <si>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</si>
  <si>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</si>
  <si>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</si>
  <si>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</si>
  <si>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</si>
  <si>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</si>
  <si>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Pachuca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</si>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</sst>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147893091</v>
      </c>
      <c r="E10" s="14">
        <f t="shared" si="0"/>
        <v>463970.45</v>
      </c>
      <c r="F10" s="14">
        <f t="shared" si="0"/>
        <v>148357061.45</v>
      </c>
      <c r="G10" s="14">
        <f t="shared" si="0"/>
        <v>29465317.1</v>
      </c>
      <c r="H10" s="14">
        <f t="shared" si="0"/>
        <v>29465317.1</v>
      </c>
      <c r="I10" s="14">
        <f t="shared" si="0"/>
        <v>118891744.35000002</v>
      </c>
    </row>
    <row r="11" spans="2:9" ht="12.75">
      <c r="B11" s="3" t="s">
        <v>12</v>
      </c>
      <c r="C11" s="9"/>
      <c r="D11" s="15">
        <f aca="true" t="shared" si="1" ref="D11:I11">SUM(D12:D18)</f>
        <v>107291312</v>
      </c>
      <c r="E11" s="15">
        <f t="shared" si="1"/>
        <v>0</v>
      </c>
      <c r="F11" s="15">
        <f t="shared" si="1"/>
        <v>107291312</v>
      </c>
      <c r="G11" s="15">
        <f t="shared" si="1"/>
        <v>22684627.1</v>
      </c>
      <c r="H11" s="15">
        <f t="shared" si="1"/>
        <v>22684627.1</v>
      </c>
      <c r="I11" s="15">
        <f t="shared" si="1"/>
        <v>84606684.9</v>
      </c>
    </row>
    <row r="12" spans="2:9" ht="12.75">
      <c r="B12" s="13" t="s">
        <v>13</v>
      </c>
      <c r="C12" s="11"/>
      <c r="D12" s="15">
        <v>74608392.4</v>
      </c>
      <c r="E12" s="16">
        <v>0</v>
      </c>
      <c r="F12" s="16">
        <f>D12+E12</f>
        <v>74608392.4</v>
      </c>
      <c r="G12" s="16">
        <v>19059866.71</v>
      </c>
      <c r="H12" s="16">
        <v>19059866.71</v>
      </c>
      <c r="I12" s="16">
        <f>F12-G12</f>
        <v>55548525.690000005</v>
      </c>
    </row>
    <row r="13" spans="2:9" ht="12.75">
      <c r="B13" s="13" t="s">
        <v>14</v>
      </c>
      <c r="C13" s="11"/>
      <c r="D13" s="15">
        <v>933271.2</v>
      </c>
      <c r="E13" s="16">
        <v>0</v>
      </c>
      <c r="F13" s="16">
        <f aca="true" t="shared" si="2" ref="F13:F18">D13+E13</f>
        <v>933271.2</v>
      </c>
      <c r="G13" s="16">
        <v>180408.44</v>
      </c>
      <c r="H13" s="16">
        <v>180408.44</v>
      </c>
      <c r="I13" s="16">
        <f aca="true" t="shared" si="3" ref="I13:I18">F13-G13</f>
        <v>752862.76</v>
      </c>
    </row>
    <row r="14" spans="2:9" ht="12.75">
      <c r="B14" s="13" t="s">
        <v>15</v>
      </c>
      <c r="C14" s="11"/>
      <c r="D14" s="15">
        <v>18815195.8</v>
      </c>
      <c r="E14" s="16">
        <v>0</v>
      </c>
      <c r="F14" s="16">
        <f t="shared" si="2"/>
        <v>18815195.8</v>
      </c>
      <c r="G14" s="16">
        <v>163746.9</v>
      </c>
      <c r="H14" s="16">
        <v>163746.9</v>
      </c>
      <c r="I14" s="16">
        <f t="shared" si="3"/>
        <v>18651448.900000002</v>
      </c>
    </row>
    <row r="15" spans="2:9" ht="12.75">
      <c r="B15" s="13" t="s">
        <v>16</v>
      </c>
      <c r="C15" s="11"/>
      <c r="D15" s="15">
        <v>12934452.6</v>
      </c>
      <c r="E15" s="16">
        <v>0</v>
      </c>
      <c r="F15" s="16">
        <f t="shared" si="2"/>
        <v>12934452.6</v>
      </c>
      <c r="G15" s="16">
        <v>3280605.05</v>
      </c>
      <c r="H15" s="16">
        <v>3280605.05</v>
      </c>
      <c r="I15" s="16">
        <f t="shared" si="3"/>
        <v>9653847.55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7047646</v>
      </c>
      <c r="E19" s="15">
        <f t="shared" si="4"/>
        <v>100728.63</v>
      </c>
      <c r="F19" s="15">
        <f t="shared" si="4"/>
        <v>7148374.63</v>
      </c>
      <c r="G19" s="15">
        <f t="shared" si="4"/>
        <v>242367.90000000002</v>
      </c>
      <c r="H19" s="15">
        <f t="shared" si="4"/>
        <v>242367.90000000002</v>
      </c>
      <c r="I19" s="15">
        <f t="shared" si="4"/>
        <v>6906006.7299999995</v>
      </c>
    </row>
    <row r="20" spans="2:9" ht="12.75">
      <c r="B20" s="13" t="s">
        <v>21</v>
      </c>
      <c r="C20" s="11"/>
      <c r="D20" s="15">
        <v>2802374</v>
      </c>
      <c r="E20" s="16">
        <v>0</v>
      </c>
      <c r="F20" s="15">
        <f aca="true" t="shared" si="5" ref="F20:F28">D20+E20</f>
        <v>2802374</v>
      </c>
      <c r="G20" s="16">
        <v>37722.66</v>
      </c>
      <c r="H20" s="16">
        <v>37722.66</v>
      </c>
      <c r="I20" s="16">
        <f>F20-G20</f>
        <v>2764651.34</v>
      </c>
    </row>
    <row r="21" spans="2:9" ht="12.75">
      <c r="B21" s="13" t="s">
        <v>22</v>
      </c>
      <c r="C21" s="11"/>
      <c r="D21" s="15">
        <v>185800</v>
      </c>
      <c r="E21" s="16">
        <v>0</v>
      </c>
      <c r="F21" s="15">
        <f t="shared" si="5"/>
        <v>185800</v>
      </c>
      <c r="G21" s="16">
        <v>44837</v>
      </c>
      <c r="H21" s="16">
        <v>44837</v>
      </c>
      <c r="I21" s="16">
        <f aca="true" t="shared" si="6" ref="I21:I83">F21-G21</f>
        <v>140963</v>
      </c>
    </row>
    <row r="22" spans="2:9" ht="12.75">
      <c r="B22" s="13" t="s">
        <v>23</v>
      </c>
      <c r="C22" s="11"/>
      <c r="D22" s="15">
        <v>18000</v>
      </c>
      <c r="E22" s="16">
        <v>0</v>
      </c>
      <c r="F22" s="15">
        <f t="shared" si="5"/>
        <v>18000</v>
      </c>
      <c r="G22" s="16">
        <v>0</v>
      </c>
      <c r="H22" s="16">
        <v>0</v>
      </c>
      <c r="I22" s="16">
        <f t="shared" si="6"/>
        <v>18000</v>
      </c>
    </row>
    <row r="23" spans="2:9" ht="12.75">
      <c r="B23" s="13" t="s">
        <v>24</v>
      </c>
      <c r="C23" s="11"/>
      <c r="D23" s="15">
        <v>1360262</v>
      </c>
      <c r="E23" s="16">
        <v>0</v>
      </c>
      <c r="F23" s="15">
        <f t="shared" si="5"/>
        <v>1360262</v>
      </c>
      <c r="G23" s="16">
        <v>13079.61</v>
      </c>
      <c r="H23" s="16">
        <v>13079.61</v>
      </c>
      <c r="I23" s="16">
        <f t="shared" si="6"/>
        <v>1347182.39</v>
      </c>
    </row>
    <row r="24" spans="2:9" ht="12.75">
      <c r="B24" s="13" t="s">
        <v>25</v>
      </c>
      <c r="C24" s="11"/>
      <c r="D24" s="15">
        <v>1076302</v>
      </c>
      <c r="E24" s="16">
        <v>46808.63</v>
      </c>
      <c r="F24" s="15">
        <f t="shared" si="5"/>
        <v>1123110.63</v>
      </c>
      <c r="G24" s="16">
        <v>4545.1</v>
      </c>
      <c r="H24" s="16">
        <v>4545.1</v>
      </c>
      <c r="I24" s="16">
        <f t="shared" si="6"/>
        <v>1118565.5299999998</v>
      </c>
    </row>
    <row r="25" spans="2:9" ht="12.75">
      <c r="B25" s="13" t="s">
        <v>26</v>
      </c>
      <c r="C25" s="11"/>
      <c r="D25" s="15">
        <v>663300</v>
      </c>
      <c r="E25" s="16">
        <v>0</v>
      </c>
      <c r="F25" s="15">
        <f t="shared" si="5"/>
        <v>663300</v>
      </c>
      <c r="G25" s="16">
        <v>126387.9</v>
      </c>
      <c r="H25" s="16">
        <v>126387.9</v>
      </c>
      <c r="I25" s="16">
        <f t="shared" si="6"/>
        <v>536912.1</v>
      </c>
    </row>
    <row r="26" spans="2:9" ht="12.75">
      <c r="B26" s="13" t="s">
        <v>27</v>
      </c>
      <c r="C26" s="11"/>
      <c r="D26" s="15">
        <v>251400</v>
      </c>
      <c r="E26" s="16">
        <v>0</v>
      </c>
      <c r="F26" s="15">
        <f t="shared" si="5"/>
        <v>251400</v>
      </c>
      <c r="G26" s="16">
        <v>0</v>
      </c>
      <c r="H26" s="16">
        <v>0</v>
      </c>
      <c r="I26" s="16">
        <f t="shared" si="6"/>
        <v>251400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690208</v>
      </c>
      <c r="E28" s="16">
        <v>53920</v>
      </c>
      <c r="F28" s="15">
        <f t="shared" si="5"/>
        <v>744128</v>
      </c>
      <c r="G28" s="16">
        <v>15795.63</v>
      </c>
      <c r="H28" s="16">
        <v>15795.63</v>
      </c>
      <c r="I28" s="16">
        <f t="shared" si="6"/>
        <v>728332.37</v>
      </c>
    </row>
    <row r="29" spans="2:9" ht="12.75">
      <c r="B29" s="3" t="s">
        <v>30</v>
      </c>
      <c r="C29" s="9"/>
      <c r="D29" s="15">
        <f aca="true" t="shared" si="7" ref="D29:I29">SUM(D30:D38)</f>
        <v>27927520</v>
      </c>
      <c r="E29" s="15">
        <f t="shared" si="7"/>
        <v>0</v>
      </c>
      <c r="F29" s="15">
        <f t="shared" si="7"/>
        <v>27927520</v>
      </c>
      <c r="G29" s="15">
        <f t="shared" si="7"/>
        <v>6290602.93</v>
      </c>
      <c r="H29" s="15">
        <f t="shared" si="7"/>
        <v>6290602.93</v>
      </c>
      <c r="I29" s="15">
        <f t="shared" si="7"/>
        <v>21636917.07</v>
      </c>
    </row>
    <row r="30" spans="2:9" ht="12.75">
      <c r="B30" s="13" t="s">
        <v>31</v>
      </c>
      <c r="C30" s="11"/>
      <c r="D30" s="15">
        <v>3046120</v>
      </c>
      <c r="E30" s="16">
        <v>0</v>
      </c>
      <c r="F30" s="15">
        <f aca="true" t="shared" si="8" ref="F30:F38">D30+E30</f>
        <v>3046120</v>
      </c>
      <c r="G30" s="16">
        <v>534259.03</v>
      </c>
      <c r="H30" s="16">
        <v>534259.03</v>
      </c>
      <c r="I30" s="16">
        <f t="shared" si="6"/>
        <v>2511860.9699999997</v>
      </c>
    </row>
    <row r="31" spans="2:9" ht="12.75">
      <c r="B31" s="13" t="s">
        <v>32</v>
      </c>
      <c r="C31" s="11"/>
      <c r="D31" s="15">
        <v>520000</v>
      </c>
      <c r="E31" s="16">
        <v>0</v>
      </c>
      <c r="F31" s="15">
        <f t="shared" si="8"/>
        <v>520000</v>
      </c>
      <c r="G31" s="16">
        <v>115556.88</v>
      </c>
      <c r="H31" s="16">
        <v>115556.88</v>
      </c>
      <c r="I31" s="16">
        <f t="shared" si="6"/>
        <v>404443.12</v>
      </c>
    </row>
    <row r="32" spans="2:9" ht="12.75">
      <c r="B32" s="13" t="s">
        <v>33</v>
      </c>
      <c r="C32" s="11"/>
      <c r="D32" s="15">
        <v>8733137</v>
      </c>
      <c r="E32" s="16">
        <v>0</v>
      </c>
      <c r="F32" s="15">
        <f t="shared" si="8"/>
        <v>8733137</v>
      </c>
      <c r="G32" s="16">
        <v>658298.39</v>
      </c>
      <c r="H32" s="16">
        <v>658298.39</v>
      </c>
      <c r="I32" s="16">
        <f t="shared" si="6"/>
        <v>8074838.61</v>
      </c>
    </row>
    <row r="33" spans="2:9" ht="12.75">
      <c r="B33" s="13" t="s">
        <v>34</v>
      </c>
      <c r="C33" s="11"/>
      <c r="D33" s="15">
        <v>643009</v>
      </c>
      <c r="E33" s="16">
        <v>0</v>
      </c>
      <c r="F33" s="15">
        <f t="shared" si="8"/>
        <v>643009</v>
      </c>
      <c r="G33" s="16">
        <v>82319.52</v>
      </c>
      <c r="H33" s="16">
        <v>82319.52</v>
      </c>
      <c r="I33" s="16">
        <f t="shared" si="6"/>
        <v>560689.48</v>
      </c>
    </row>
    <row r="34" spans="2:9" ht="12.75">
      <c r="B34" s="13" t="s">
        <v>35</v>
      </c>
      <c r="C34" s="11"/>
      <c r="D34" s="15">
        <v>4626678</v>
      </c>
      <c r="E34" s="16">
        <v>0</v>
      </c>
      <c r="F34" s="15">
        <f t="shared" si="8"/>
        <v>4626678</v>
      </c>
      <c r="G34" s="16">
        <v>946055.3</v>
      </c>
      <c r="H34" s="16">
        <v>946055.3</v>
      </c>
      <c r="I34" s="16">
        <f t="shared" si="6"/>
        <v>3680622.7</v>
      </c>
    </row>
    <row r="35" spans="2:9" ht="12.75">
      <c r="B35" s="13" t="s">
        <v>36</v>
      </c>
      <c r="C35" s="11"/>
      <c r="D35" s="15">
        <v>934552</v>
      </c>
      <c r="E35" s="16">
        <v>0</v>
      </c>
      <c r="F35" s="15">
        <f t="shared" si="8"/>
        <v>934552</v>
      </c>
      <c r="G35" s="16">
        <v>0</v>
      </c>
      <c r="H35" s="16">
        <v>0</v>
      </c>
      <c r="I35" s="16">
        <f t="shared" si="6"/>
        <v>934552</v>
      </c>
    </row>
    <row r="36" spans="2:9" ht="12.75">
      <c r="B36" s="13" t="s">
        <v>37</v>
      </c>
      <c r="C36" s="11"/>
      <c r="D36" s="15">
        <v>823024</v>
      </c>
      <c r="E36" s="16">
        <v>0</v>
      </c>
      <c r="F36" s="15">
        <f t="shared" si="8"/>
        <v>823024</v>
      </c>
      <c r="G36" s="16">
        <v>69831.52</v>
      </c>
      <c r="H36" s="16">
        <v>69831.52</v>
      </c>
      <c r="I36" s="16">
        <f t="shared" si="6"/>
        <v>753192.48</v>
      </c>
    </row>
    <row r="37" spans="2:9" ht="12.75">
      <c r="B37" s="13" t="s">
        <v>38</v>
      </c>
      <c r="C37" s="11"/>
      <c r="D37" s="15">
        <v>1840550</v>
      </c>
      <c r="E37" s="16">
        <v>0</v>
      </c>
      <c r="F37" s="15">
        <f t="shared" si="8"/>
        <v>1840550</v>
      </c>
      <c r="G37" s="16">
        <v>50503.06</v>
      </c>
      <c r="H37" s="16">
        <v>50503.06</v>
      </c>
      <c r="I37" s="16">
        <f t="shared" si="6"/>
        <v>1790046.94</v>
      </c>
    </row>
    <row r="38" spans="2:9" ht="12.75">
      <c r="B38" s="13" t="s">
        <v>39</v>
      </c>
      <c r="C38" s="11"/>
      <c r="D38" s="15">
        <v>6760450</v>
      </c>
      <c r="E38" s="16">
        <v>0</v>
      </c>
      <c r="F38" s="15">
        <f t="shared" si="8"/>
        <v>6760450</v>
      </c>
      <c r="G38" s="16">
        <v>3833779.23</v>
      </c>
      <c r="H38" s="16">
        <v>3833779.23</v>
      </c>
      <c r="I38" s="16">
        <f t="shared" si="6"/>
        <v>2926670.77</v>
      </c>
    </row>
    <row r="39" spans="2:9" ht="25.5" customHeight="1">
      <c r="B39" s="37" t="s">
        <v>40</v>
      </c>
      <c r="C39" s="38"/>
      <c r="D39" s="15">
        <f aca="true" t="shared" si="9" ref="D39:I39">SUM(D40:D48)</f>
        <v>1366000</v>
      </c>
      <c r="E39" s="15">
        <f t="shared" si="9"/>
        <v>0</v>
      </c>
      <c r="F39" s="15">
        <f>SUM(F40:F48)</f>
        <v>1366000</v>
      </c>
      <c r="G39" s="15">
        <f t="shared" si="9"/>
        <v>118263.17</v>
      </c>
      <c r="H39" s="15">
        <f t="shared" si="9"/>
        <v>118263.17</v>
      </c>
      <c r="I39" s="15">
        <f t="shared" si="9"/>
        <v>1247736.83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1366000</v>
      </c>
      <c r="E43" s="16">
        <v>0</v>
      </c>
      <c r="F43" s="15">
        <f t="shared" si="10"/>
        <v>1366000</v>
      </c>
      <c r="G43" s="16">
        <v>118263.17</v>
      </c>
      <c r="H43" s="16">
        <v>118263.17</v>
      </c>
      <c r="I43" s="16">
        <f t="shared" si="6"/>
        <v>1247736.83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4260613</v>
      </c>
      <c r="E49" s="15">
        <f t="shared" si="11"/>
        <v>363241.82</v>
      </c>
      <c r="F49" s="15">
        <f t="shared" si="11"/>
        <v>4623854.82</v>
      </c>
      <c r="G49" s="15">
        <f t="shared" si="11"/>
        <v>129456</v>
      </c>
      <c r="H49" s="15">
        <f t="shared" si="11"/>
        <v>129456</v>
      </c>
      <c r="I49" s="15">
        <f t="shared" si="11"/>
        <v>4494398.82</v>
      </c>
    </row>
    <row r="50" spans="2:9" ht="12.75">
      <c r="B50" s="13" t="s">
        <v>51</v>
      </c>
      <c r="C50" s="11"/>
      <c r="D50" s="15">
        <v>1009613</v>
      </c>
      <c r="E50" s="16">
        <v>0</v>
      </c>
      <c r="F50" s="15">
        <f t="shared" si="10"/>
        <v>1009613</v>
      </c>
      <c r="G50" s="16">
        <v>0</v>
      </c>
      <c r="H50" s="16">
        <v>0</v>
      </c>
      <c r="I50" s="16">
        <f t="shared" si="6"/>
        <v>1009613</v>
      </c>
    </row>
    <row r="51" spans="2:9" ht="12.75">
      <c r="B51" s="13" t="s">
        <v>52</v>
      </c>
      <c r="C51" s="11"/>
      <c r="D51" s="15">
        <v>31400</v>
      </c>
      <c r="E51" s="16">
        <v>0</v>
      </c>
      <c r="F51" s="15">
        <f t="shared" si="10"/>
        <v>31400</v>
      </c>
      <c r="G51" s="16">
        <v>0</v>
      </c>
      <c r="H51" s="16">
        <v>0</v>
      </c>
      <c r="I51" s="16">
        <f t="shared" si="6"/>
        <v>31400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2300000</v>
      </c>
      <c r="E55" s="16">
        <v>363241.82</v>
      </c>
      <c r="F55" s="15">
        <f t="shared" si="10"/>
        <v>2663241.82</v>
      </c>
      <c r="G55" s="16">
        <v>0</v>
      </c>
      <c r="H55" s="16">
        <v>0</v>
      </c>
      <c r="I55" s="16">
        <f t="shared" si="6"/>
        <v>2663241.82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919600</v>
      </c>
      <c r="E58" s="16">
        <v>0</v>
      </c>
      <c r="F58" s="15">
        <f t="shared" si="10"/>
        <v>919600</v>
      </c>
      <c r="G58" s="16">
        <v>129456</v>
      </c>
      <c r="H58" s="16">
        <v>129456</v>
      </c>
      <c r="I58" s="16">
        <f t="shared" si="6"/>
        <v>790144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147893091</v>
      </c>
      <c r="E160" s="14">
        <f t="shared" si="21"/>
        <v>463970.45</v>
      </c>
      <c r="F160" s="14">
        <f t="shared" si="21"/>
        <v>148357061.45</v>
      </c>
      <c r="G160" s="14">
        <f t="shared" si="21"/>
        <v>29465317.1</v>
      </c>
      <c r="H160" s="14">
        <f t="shared" si="21"/>
        <v>29465317.1</v>
      </c>
      <c r="I160" s="14">
        <f t="shared" si="21"/>
        <v>118891744.35000002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2016-12-20T19:53:14Z</cp:lastPrinted>
  <dcterms:created xsi:type="dcterms:W3CDTF">2016-10-11T20:25:15Z</dcterms:created>
  <dcterms:modified xsi:type="dcterms:W3CDTF">2019-04-12T20:24:30Z</dcterms:modified>
  <cp:category/>
  <cp:version/>
  <cp:contentType/>
  <cp:contentStatus/>
</cp:coreProperties>
</file>